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23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28" i="1" l="1"/>
  <c r="K28" i="1"/>
  <c r="L27" i="1"/>
  <c r="K27" i="1"/>
  <c r="F27" i="1" s="1"/>
  <c r="L26" i="1"/>
  <c r="K26" i="1"/>
  <c r="F26" i="1" s="1"/>
  <c r="L25" i="1"/>
  <c r="K25" i="1"/>
  <c r="F25" i="1" s="1"/>
  <c r="L24" i="1"/>
  <c r="K24" i="1"/>
  <c r="F24" i="1" s="1"/>
  <c r="L23" i="1"/>
  <c r="K23" i="1"/>
  <c r="F23" i="1" s="1"/>
  <c r="L22" i="1"/>
  <c r="K22" i="1"/>
  <c r="F22" i="1" s="1"/>
  <c r="L21" i="1"/>
  <c r="K21" i="1"/>
  <c r="F21" i="1" s="1"/>
  <c r="L20" i="1"/>
  <c r="K20" i="1"/>
  <c r="F20" i="1" s="1"/>
  <c r="L19" i="1"/>
  <c r="K19" i="1"/>
  <c r="F19" i="1" s="1"/>
  <c r="L18" i="1"/>
  <c r="K18" i="1"/>
  <c r="F18" i="1" s="1"/>
  <c r="L17" i="1"/>
  <c r="K17" i="1"/>
  <c r="F17" i="1" s="1"/>
  <c r="L16" i="1"/>
  <c r="K16" i="1"/>
  <c r="F16" i="1" s="1"/>
  <c r="L15" i="1"/>
  <c r="K15" i="1"/>
  <c r="F15" i="1" s="1"/>
  <c r="L14" i="1"/>
  <c r="K14" i="1"/>
  <c r="F14" i="1" s="1"/>
  <c r="L13" i="1"/>
  <c r="K13" i="1"/>
  <c r="F13" i="1" s="1"/>
  <c r="L12" i="1"/>
  <c r="K12" i="1"/>
  <c r="F12" i="1" s="1"/>
  <c r="L11" i="1"/>
  <c r="K11" i="1"/>
  <c r="F11" i="1" s="1"/>
  <c r="L10" i="1"/>
  <c r="K10" i="1"/>
  <c r="F10" i="1" s="1"/>
  <c r="L9" i="1"/>
  <c r="K9" i="1"/>
  <c r="F9" i="1" s="1"/>
  <c r="L8" i="1"/>
  <c r="K8" i="1"/>
  <c r="F8" i="1" s="1"/>
  <c r="L7" i="1"/>
  <c r="K7" i="1"/>
  <c r="F7" i="1" s="1"/>
  <c r="L6" i="1"/>
  <c r="K6" i="1"/>
  <c r="F6" i="1" s="1"/>
  <c r="L5" i="1"/>
  <c r="K5" i="1"/>
  <c r="F5" i="1" s="1"/>
  <c r="L4" i="1"/>
  <c r="K4" i="1"/>
  <c r="F4" i="1" s="1"/>
  <c r="L3" i="1"/>
  <c r="K3" i="1"/>
  <c r="F3" i="1" s="1"/>
  <c r="L2" i="1"/>
  <c r="K2" i="1"/>
  <c r="F2" i="1" s="1"/>
  <c r="L1" i="1"/>
  <c r="K1" i="1"/>
  <c r="F1" i="1" s="1"/>
</calcChain>
</file>

<file path=xl/sharedStrings.xml><?xml version="1.0" encoding="utf-8"?>
<sst xmlns="http://schemas.openxmlformats.org/spreadsheetml/2006/main" count="72" uniqueCount="15">
  <si>
    <t>х</t>
  </si>
  <si>
    <t>316L</t>
  </si>
  <si>
    <t>12Х18Н10Т</t>
  </si>
  <si>
    <t>14-3р-197-01</t>
  </si>
  <si>
    <t>кр3100</t>
  </si>
  <si>
    <t>08Х18Н10Т</t>
  </si>
  <si>
    <t>9941-81</t>
  </si>
  <si>
    <t>304L</t>
  </si>
  <si>
    <t>Челяб</t>
  </si>
  <si>
    <t>08/12Х18Н10Т</t>
  </si>
  <si>
    <t>9940-81</t>
  </si>
  <si>
    <t>10Х17Н13М2Т</t>
  </si>
  <si>
    <t>10Х23Н18</t>
  </si>
  <si>
    <t>08Х22Н6Т</t>
  </si>
  <si>
    <t>9941(40)-81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</si>
</sst>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3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165" fontId="2" fillId="0" borderId="1" xfId="0" applyNumberFormat="1" applyFont="1" applyBorder="1" applyAlignment="1" applyProtection="1">
      <alignment horizontal="right"/>
      <protection locked="0"/>
    </xf>
    <xf numFmtId="2" fontId="2" fillId="2" borderId="1" xfId="0" applyNumberFormat="1" applyFont="1" applyFill="1" applyBorder="1" applyAlignment="1" applyProtection="1">
      <alignment horizontal="right"/>
    </xf>
    <xf numFmtId="0" fontId="2" fillId="0" borderId="1" xfId="0" applyFont="1" applyFill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right"/>
      <protection locked="0"/>
    </xf>
    <xf numFmtId="2" fontId="2" fillId="0" borderId="1" xfId="0" applyNumberFormat="1" applyFont="1" applyFill="1" applyBorder="1" applyAlignment="1" applyProtection="1">
      <alignment horizontal="right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165" fontId="2" fillId="0" borderId="1" xfId="0" applyNumberFormat="1" applyFont="1" applyBorder="1" applyAlignment="1" applyProtection="1">
      <alignment horizontal="right" wrapText="1"/>
      <protection locked="0"/>
    </xf>
    <xf numFmtId="2" fontId="2" fillId="2" borderId="1" xfId="0" applyNumberFormat="1" applyFont="1" applyFill="1" applyBorder="1" applyAlignment="1" applyProtection="1">
      <alignment horizontal="right" wrapText="1"/>
    </xf>
    <xf numFmtId="0" fontId="2" fillId="0" borderId="0" xfId="0" applyFont="1" applyAlignment="1" applyProtection="1">
      <alignment horizontal="center"/>
      <protection locked="0"/>
    </xf>
    <xf numFmtId="2" fontId="2" fillId="0" borderId="1" xfId="0" applyNumberFormat="1" applyFont="1" applyBorder="1" applyAlignment="1" applyProtection="1">
      <alignment horizontal="center"/>
      <protection locked="0"/>
    </xf>
    <xf numFmtId="165" fontId="2" fillId="0" borderId="1" xfId="0" applyNumberFormat="1" applyFont="1" applyFill="1" applyBorder="1" applyAlignment="1" applyProtection="1">
      <alignment horizontal="right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164" fontId="1" fillId="4" borderId="1" xfId="0" applyNumberFormat="1" applyFont="1" applyFill="1" applyBorder="1" applyAlignment="1" applyProtection="1">
      <alignment horizontal="center"/>
      <protection locked="0"/>
    </xf>
    <xf numFmtId="165" fontId="2" fillId="4" borderId="1" xfId="0" applyNumberFormat="1" applyFont="1" applyFill="1" applyBorder="1" applyAlignment="1" applyProtection="1">
      <alignment horizontal="right"/>
      <protection locked="0"/>
    </xf>
    <xf numFmtId="2" fontId="2" fillId="4" borderId="1" xfId="0" applyNumberFormat="1" applyFont="1" applyFill="1" applyBorder="1" applyAlignment="1" applyProtection="1">
      <alignment horizontal="right"/>
    </xf>
    <xf numFmtId="0" fontId="2" fillId="4" borderId="1" xfId="0" applyFont="1" applyFill="1" applyBorder="1" applyAlignment="1" applyProtection="1">
      <alignment horizontal="right"/>
      <protection locked="0"/>
    </xf>
    <xf numFmtId="2" fontId="2" fillId="4" borderId="1" xfId="0" applyNumberFormat="1" applyFont="1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workbookViewId="0">
      <selection activeCell="C31" sqref="C31"/>
    </sheetView>
  </sheetViews>
  <sheetFormatPr defaultRowHeight="15" x14ac:dyDescent="0.25"/>
  <cols>
    <col min="2" max="2" width="5.42578125" customWidth="1"/>
    <col min="7" max="7" width="7.85546875" customWidth="1"/>
    <col min="8" max="8" width="13.85546875" customWidth="1"/>
    <col min="9" max="9" width="13.140625" customWidth="1"/>
    <col min="10" max="10" width="6.5703125" customWidth="1"/>
  </cols>
  <sheetData>
    <row r="1" spans="1:13" x14ac:dyDescent="0.25">
      <c r="A1" s="1">
        <v>10</v>
      </c>
      <c r="B1" s="2" t="s">
        <v>0</v>
      </c>
      <c r="C1" s="3">
        <v>1.5</v>
      </c>
      <c r="D1" s="2"/>
      <c r="E1" s="4">
        <v>2.5000000000000001E-2</v>
      </c>
      <c r="F1" s="5">
        <f>E1*1000/K1</f>
        <v>79.004177187568175</v>
      </c>
      <c r="G1" s="6">
        <v>9</v>
      </c>
      <c r="H1" s="7" t="s">
        <v>1</v>
      </c>
      <c r="I1" s="7"/>
      <c r="J1" s="8"/>
      <c r="K1" s="5">
        <f>(A1-C1)*C1/40.55*1.0064</f>
        <v>0.316438964241677</v>
      </c>
      <c r="L1" s="7">
        <f>E1*J1</f>
        <v>0</v>
      </c>
      <c r="M1" s="9"/>
    </row>
    <row r="2" spans="1:13" x14ac:dyDescent="0.25">
      <c r="A2" s="10">
        <v>18</v>
      </c>
      <c r="B2" s="2" t="s">
        <v>0</v>
      </c>
      <c r="C2" s="3">
        <v>2.5</v>
      </c>
      <c r="D2" s="2"/>
      <c r="E2" s="4">
        <v>0.27500000000000002</v>
      </c>
      <c r="F2" s="5">
        <f>E2*1000/K2</f>
        <v>285.94415098210163</v>
      </c>
      <c r="G2" s="6">
        <v>50</v>
      </c>
      <c r="H2" s="7" t="s">
        <v>2</v>
      </c>
      <c r="I2" s="11" t="s">
        <v>3</v>
      </c>
      <c r="J2" s="8"/>
      <c r="K2" s="5">
        <f>(A2-C2)*C2/40.55*1.0064</f>
        <v>0.9617262638717633</v>
      </c>
      <c r="L2" s="7">
        <f t="shared" ref="L2:L28" si="0">E2*J2</f>
        <v>0</v>
      </c>
      <c r="M2" s="9"/>
    </row>
    <row r="3" spans="1:13" x14ac:dyDescent="0.25">
      <c r="A3" s="12">
        <v>25</v>
      </c>
      <c r="B3" s="2" t="s">
        <v>0</v>
      </c>
      <c r="C3" s="3">
        <v>2</v>
      </c>
      <c r="D3" s="2" t="s">
        <v>4</v>
      </c>
      <c r="E3" s="4">
        <v>3.9</v>
      </c>
      <c r="F3" s="5">
        <f t="shared" ref="F3:F27" si="1">E3*1000/K3</f>
        <v>3416.0719223059373</v>
      </c>
      <c r="G3" s="6">
        <v>622</v>
      </c>
      <c r="H3" s="7" t="s">
        <v>5</v>
      </c>
      <c r="I3" s="7" t="s">
        <v>6</v>
      </c>
      <c r="J3" s="8"/>
      <c r="K3" s="5">
        <f t="shared" ref="K3:K27" si="2">(A3-C3)*C3/40.55*1.0064</f>
        <v>1.1416621454993836</v>
      </c>
      <c r="L3" s="7">
        <f t="shared" si="0"/>
        <v>0</v>
      </c>
      <c r="M3" s="9"/>
    </row>
    <row r="4" spans="1:13" x14ac:dyDescent="0.25">
      <c r="A4" s="21">
        <v>25</v>
      </c>
      <c r="B4" s="22" t="s">
        <v>0</v>
      </c>
      <c r="C4" s="23">
        <v>2</v>
      </c>
      <c r="D4" s="22">
        <v>5080</v>
      </c>
      <c r="E4" s="24">
        <v>0.219</v>
      </c>
      <c r="F4" s="25">
        <f t="shared" si="1"/>
        <v>191.82557717564109</v>
      </c>
      <c r="G4" s="26"/>
      <c r="H4" s="26" t="s">
        <v>7</v>
      </c>
      <c r="I4" s="26" t="s">
        <v>8</v>
      </c>
      <c r="J4" s="27"/>
      <c r="K4" s="25">
        <f t="shared" si="2"/>
        <v>1.1416621454993836</v>
      </c>
      <c r="L4" s="26">
        <f t="shared" si="0"/>
        <v>0</v>
      </c>
      <c r="M4" s="9"/>
    </row>
    <row r="5" spans="1:13" x14ac:dyDescent="0.25">
      <c r="A5" s="1">
        <v>32</v>
      </c>
      <c r="B5" s="2" t="s">
        <v>0</v>
      </c>
      <c r="C5" s="3">
        <v>3</v>
      </c>
      <c r="D5" s="2"/>
      <c r="E5" s="4">
        <v>0.23699999999999999</v>
      </c>
      <c r="F5" s="5">
        <f>E5*1000/K5</f>
        <v>109.76132065128007</v>
      </c>
      <c r="G5" s="6">
        <v>19</v>
      </c>
      <c r="H5" s="7" t="s">
        <v>1</v>
      </c>
      <c r="I5" s="7"/>
      <c r="J5" s="8"/>
      <c r="K5" s="5">
        <f>(A5-C5)*C5/40.55*1.0064</f>
        <v>2.1592305795314428</v>
      </c>
      <c r="L5" s="7">
        <f t="shared" si="0"/>
        <v>0</v>
      </c>
      <c r="M5" s="9"/>
    </row>
    <row r="6" spans="1:13" x14ac:dyDescent="0.25">
      <c r="A6" s="1">
        <v>38</v>
      </c>
      <c r="B6" s="2" t="s">
        <v>0</v>
      </c>
      <c r="C6" s="3">
        <v>6</v>
      </c>
      <c r="D6" s="2"/>
      <c r="E6" s="4">
        <v>0.52</v>
      </c>
      <c r="F6" s="5">
        <f t="shared" si="1"/>
        <v>109.12451974032857</v>
      </c>
      <c r="G6" s="6">
        <v>17</v>
      </c>
      <c r="H6" s="7" t="s">
        <v>1</v>
      </c>
      <c r="I6" s="7"/>
      <c r="J6" s="8"/>
      <c r="K6" s="5">
        <f t="shared" si="2"/>
        <v>4.7651985203452529</v>
      </c>
      <c r="L6" s="7">
        <f t="shared" si="0"/>
        <v>0</v>
      </c>
      <c r="M6" s="9"/>
    </row>
    <row r="7" spans="1:13" x14ac:dyDescent="0.25">
      <c r="A7" s="1">
        <v>48</v>
      </c>
      <c r="B7" s="2" t="s">
        <v>0</v>
      </c>
      <c r="C7" s="3">
        <v>4</v>
      </c>
      <c r="D7" s="2"/>
      <c r="E7" s="4">
        <v>0.57499999999999996</v>
      </c>
      <c r="F7" s="5">
        <f t="shared" si="1"/>
        <v>131.63622136508167</v>
      </c>
      <c r="G7" s="6">
        <v>23</v>
      </c>
      <c r="H7" s="7" t="s">
        <v>1</v>
      </c>
      <c r="I7" s="7"/>
      <c r="J7" s="8"/>
      <c r="K7" s="5">
        <f t="shared" si="2"/>
        <v>4.368098643649815</v>
      </c>
      <c r="L7" s="7">
        <f t="shared" si="0"/>
        <v>0</v>
      </c>
      <c r="M7" s="9"/>
    </row>
    <row r="8" spans="1:13" x14ac:dyDescent="0.25">
      <c r="A8" s="1">
        <v>56</v>
      </c>
      <c r="B8" s="2" t="s">
        <v>0</v>
      </c>
      <c r="C8" s="3">
        <v>7</v>
      </c>
      <c r="D8" s="2"/>
      <c r="E8" s="4">
        <v>0.48799999999999999</v>
      </c>
      <c r="F8" s="5">
        <f t="shared" si="1"/>
        <v>57.325246700996999</v>
      </c>
      <c r="G8" s="6">
        <v>10</v>
      </c>
      <c r="H8" s="7" t="s">
        <v>1</v>
      </c>
      <c r="I8" s="7"/>
      <c r="J8" s="8"/>
      <c r="K8" s="5">
        <f t="shared" si="2"/>
        <v>8.5128286066584469</v>
      </c>
      <c r="L8" s="7">
        <f t="shared" si="0"/>
        <v>0</v>
      </c>
      <c r="M8" s="9"/>
    </row>
    <row r="9" spans="1:13" x14ac:dyDescent="0.25">
      <c r="A9" s="21">
        <v>57</v>
      </c>
      <c r="B9" s="22" t="s">
        <v>0</v>
      </c>
      <c r="C9" s="23">
        <v>4</v>
      </c>
      <c r="D9" s="22"/>
      <c r="E9" s="24">
        <v>0.35699999999999998</v>
      </c>
      <c r="F9" s="25">
        <f t="shared" si="1"/>
        <v>67.850427078021411</v>
      </c>
      <c r="G9" s="26">
        <v>10</v>
      </c>
      <c r="H9" s="26" t="s">
        <v>7</v>
      </c>
      <c r="I9" s="26" t="s">
        <v>8</v>
      </c>
      <c r="J9" s="27"/>
      <c r="K9" s="25">
        <f t="shared" si="2"/>
        <v>5.2615733662145505</v>
      </c>
      <c r="L9" s="26">
        <f t="shared" si="0"/>
        <v>0</v>
      </c>
      <c r="M9" s="18"/>
    </row>
    <row r="10" spans="1:13" x14ac:dyDescent="0.25">
      <c r="A10" s="21">
        <v>76</v>
      </c>
      <c r="B10" s="22" t="s">
        <v>0</v>
      </c>
      <c r="C10" s="23">
        <v>2</v>
      </c>
      <c r="D10" s="22"/>
      <c r="E10" s="24">
        <v>0.38800000000000001</v>
      </c>
      <c r="F10" s="25">
        <f t="shared" si="1"/>
        <v>105.63072014781076</v>
      </c>
      <c r="G10" s="26">
        <v>16</v>
      </c>
      <c r="H10" s="26" t="s">
        <v>7</v>
      </c>
      <c r="I10" s="26" t="s">
        <v>8</v>
      </c>
      <c r="J10" s="27"/>
      <c r="K10" s="25">
        <f t="shared" si="2"/>
        <v>3.6731738594327994</v>
      </c>
      <c r="L10" s="26">
        <f t="shared" si="0"/>
        <v>0</v>
      </c>
      <c r="M10" s="9"/>
    </row>
    <row r="11" spans="1:13" x14ac:dyDescent="0.25">
      <c r="A11" s="12">
        <v>76</v>
      </c>
      <c r="B11" s="2" t="s">
        <v>0</v>
      </c>
      <c r="C11" s="3">
        <v>4</v>
      </c>
      <c r="D11" s="2"/>
      <c r="E11" s="4">
        <v>0.26300000000000001</v>
      </c>
      <c r="F11" s="5">
        <f t="shared" si="1"/>
        <v>36.794549604751808</v>
      </c>
      <c r="G11" s="6">
        <v>4</v>
      </c>
      <c r="H11" s="7" t="s">
        <v>9</v>
      </c>
      <c r="I11" s="7" t="s">
        <v>10</v>
      </c>
      <c r="J11" s="8"/>
      <c r="K11" s="5">
        <f t="shared" si="2"/>
        <v>7.1477977805178794</v>
      </c>
      <c r="L11" s="7">
        <f t="shared" si="0"/>
        <v>0</v>
      </c>
      <c r="M11" s="9"/>
    </row>
    <row r="12" spans="1:13" x14ac:dyDescent="0.25">
      <c r="A12" s="12">
        <v>76</v>
      </c>
      <c r="B12" s="2" t="s">
        <v>0</v>
      </c>
      <c r="C12" s="3">
        <v>9</v>
      </c>
      <c r="D12" s="2"/>
      <c r="E12" s="4">
        <v>0.35499999999999998</v>
      </c>
      <c r="F12" s="5">
        <f t="shared" si="1"/>
        <v>23.720905936665375</v>
      </c>
      <c r="G12" s="6">
        <v>4</v>
      </c>
      <c r="H12" s="7" t="s">
        <v>1</v>
      </c>
      <c r="I12" s="7"/>
      <c r="J12" s="8"/>
      <c r="K12" s="5">
        <f t="shared" si="2"/>
        <v>14.96570160295931</v>
      </c>
      <c r="L12" s="7">
        <f t="shared" si="0"/>
        <v>0</v>
      </c>
      <c r="M12" s="9"/>
    </row>
    <row r="13" spans="1:13" x14ac:dyDescent="0.25">
      <c r="A13" s="12">
        <v>89</v>
      </c>
      <c r="B13" s="2" t="s">
        <v>0</v>
      </c>
      <c r="C13" s="3">
        <v>4.5</v>
      </c>
      <c r="D13" s="2"/>
      <c r="E13" s="4">
        <v>3.645</v>
      </c>
      <c r="F13" s="5">
        <f>E13*1000/K13</f>
        <v>386.232255576147</v>
      </c>
      <c r="G13" s="6">
        <v>50</v>
      </c>
      <c r="H13" s="7" t="s">
        <v>11</v>
      </c>
      <c r="I13" s="7" t="s">
        <v>6</v>
      </c>
      <c r="J13" s="8"/>
      <c r="K13" s="5">
        <f>(A13-C13)*C13/40.55*1.0064</f>
        <v>9.4373267570900126</v>
      </c>
      <c r="L13" s="7">
        <f t="shared" si="0"/>
        <v>0</v>
      </c>
      <c r="M13" s="9"/>
    </row>
    <row r="14" spans="1:13" x14ac:dyDescent="0.25">
      <c r="A14" s="1">
        <v>89</v>
      </c>
      <c r="B14" s="2" t="s">
        <v>0</v>
      </c>
      <c r="C14" s="3">
        <v>10</v>
      </c>
      <c r="D14" s="2"/>
      <c r="E14" s="4">
        <v>0.3</v>
      </c>
      <c r="F14" s="5">
        <f t="shared" si="1"/>
        <v>15.300808999617635</v>
      </c>
      <c r="G14" s="6">
        <v>3</v>
      </c>
      <c r="H14" s="7" t="s">
        <v>1</v>
      </c>
      <c r="I14" s="7"/>
      <c r="J14" s="8"/>
      <c r="K14" s="5">
        <f t="shared" si="2"/>
        <v>19.60680641183724</v>
      </c>
      <c r="L14" s="7">
        <f t="shared" si="0"/>
        <v>0</v>
      </c>
      <c r="M14" s="9"/>
    </row>
    <row r="15" spans="1:13" x14ac:dyDescent="0.25">
      <c r="A15" s="12">
        <v>102</v>
      </c>
      <c r="B15" s="2" t="s">
        <v>0</v>
      </c>
      <c r="C15" s="3">
        <v>5</v>
      </c>
      <c r="D15" s="2"/>
      <c r="E15" s="4">
        <v>9.6000000000000002E-2</v>
      </c>
      <c r="F15" s="5">
        <f t="shared" si="1"/>
        <v>7.975349515676986</v>
      </c>
      <c r="G15" s="6">
        <v>2</v>
      </c>
      <c r="H15" s="7" t="s">
        <v>2</v>
      </c>
      <c r="I15" s="7" t="s">
        <v>10</v>
      </c>
      <c r="J15" s="8"/>
      <c r="K15" s="5">
        <f t="shared" si="2"/>
        <v>12.037090012330458</v>
      </c>
      <c r="L15" s="7">
        <f t="shared" si="0"/>
        <v>0</v>
      </c>
      <c r="M15" s="9"/>
    </row>
    <row r="16" spans="1:13" x14ac:dyDescent="0.25">
      <c r="A16" s="1">
        <v>108</v>
      </c>
      <c r="B16" s="2" t="s">
        <v>0</v>
      </c>
      <c r="C16" s="3">
        <v>5.5</v>
      </c>
      <c r="D16" s="2"/>
      <c r="E16" s="4">
        <v>1.865</v>
      </c>
      <c r="F16" s="5">
        <f t="shared" si="1"/>
        <v>133.29458648683899</v>
      </c>
      <c r="G16" s="6">
        <v>24</v>
      </c>
      <c r="H16" s="7" t="s">
        <v>1</v>
      </c>
      <c r="I16" s="7"/>
      <c r="J16" s="8"/>
      <c r="K16" s="5">
        <f t="shared" si="2"/>
        <v>13.991565967940813</v>
      </c>
      <c r="L16" s="7">
        <f t="shared" si="0"/>
        <v>0</v>
      </c>
      <c r="M16" s="9"/>
    </row>
    <row r="17" spans="1:13" x14ac:dyDescent="0.25">
      <c r="A17" s="1">
        <v>114</v>
      </c>
      <c r="B17" s="2" t="s">
        <v>0</v>
      </c>
      <c r="C17" s="3">
        <v>7</v>
      </c>
      <c r="D17" s="2"/>
      <c r="E17" s="4">
        <v>0.57999999999999996</v>
      </c>
      <c r="F17" s="5">
        <f t="shared" si="1"/>
        <v>31.200848614262576</v>
      </c>
      <c r="G17" s="6">
        <v>6</v>
      </c>
      <c r="H17" s="7" t="s">
        <v>12</v>
      </c>
      <c r="I17" s="7" t="s">
        <v>10</v>
      </c>
      <c r="J17" s="8"/>
      <c r="K17" s="5">
        <f t="shared" si="2"/>
        <v>18.58923797780518</v>
      </c>
      <c r="L17" s="7">
        <f t="shared" si="0"/>
        <v>0</v>
      </c>
      <c r="M17" s="9"/>
    </row>
    <row r="18" spans="1:13" x14ac:dyDescent="0.25">
      <c r="A18" s="10">
        <v>159</v>
      </c>
      <c r="B18" s="2" t="s">
        <v>0</v>
      </c>
      <c r="C18" s="3">
        <v>6</v>
      </c>
      <c r="D18" s="19"/>
      <c r="E18" s="7">
        <v>0.128</v>
      </c>
      <c r="F18" s="5">
        <f t="shared" si="1"/>
        <v>5.6180748222270713</v>
      </c>
      <c r="G18" s="7"/>
      <c r="H18" s="11" t="s">
        <v>5</v>
      </c>
      <c r="I18" s="11" t="s">
        <v>3</v>
      </c>
      <c r="J18" s="8"/>
      <c r="K18" s="17">
        <f>(A18-C18)*C18/40.55*1.0064</f>
        <v>22.78360542540074</v>
      </c>
      <c r="L18" s="7">
        <f t="shared" si="0"/>
        <v>0</v>
      </c>
      <c r="M18" s="9"/>
    </row>
    <row r="19" spans="1:13" x14ac:dyDescent="0.25">
      <c r="A19" s="21">
        <v>159</v>
      </c>
      <c r="B19" s="22" t="s">
        <v>0</v>
      </c>
      <c r="C19" s="23">
        <v>6</v>
      </c>
      <c r="D19" s="22"/>
      <c r="E19" s="24">
        <v>0.4</v>
      </c>
      <c r="F19" s="25">
        <f t="shared" si="1"/>
        <v>17.556483819459597</v>
      </c>
      <c r="G19" s="26">
        <v>3</v>
      </c>
      <c r="H19" s="26" t="s">
        <v>7</v>
      </c>
      <c r="I19" s="26" t="s">
        <v>8</v>
      </c>
      <c r="J19" s="27"/>
      <c r="K19" s="25">
        <f t="shared" si="2"/>
        <v>22.78360542540074</v>
      </c>
      <c r="L19" s="26">
        <f t="shared" si="0"/>
        <v>0</v>
      </c>
      <c r="M19" s="9"/>
    </row>
    <row r="20" spans="1:13" x14ac:dyDescent="0.25">
      <c r="A20" s="12">
        <v>159</v>
      </c>
      <c r="B20" s="2" t="s">
        <v>0</v>
      </c>
      <c r="C20" s="3">
        <v>6</v>
      </c>
      <c r="D20" s="2"/>
      <c r="E20" s="4">
        <v>1.4530000000000001</v>
      </c>
      <c r="F20" s="5">
        <f t="shared" si="1"/>
        <v>63.773927474186991</v>
      </c>
      <c r="G20" s="6">
        <v>12</v>
      </c>
      <c r="H20" s="8" t="s">
        <v>13</v>
      </c>
      <c r="I20" s="7" t="s">
        <v>10</v>
      </c>
      <c r="J20" s="20"/>
      <c r="K20" s="5">
        <f t="shared" si="2"/>
        <v>22.78360542540074</v>
      </c>
      <c r="L20" s="7">
        <f t="shared" si="0"/>
        <v>0</v>
      </c>
      <c r="M20" s="9"/>
    </row>
    <row r="21" spans="1:13" x14ac:dyDescent="0.25">
      <c r="A21" s="13">
        <v>180</v>
      </c>
      <c r="B21" s="14" t="s">
        <v>0</v>
      </c>
      <c r="C21" s="15">
        <v>8</v>
      </c>
      <c r="D21" s="14"/>
      <c r="E21" s="16">
        <v>0.15</v>
      </c>
      <c r="F21" s="5">
        <f t="shared" si="1"/>
        <v>4.392310723000703</v>
      </c>
      <c r="G21" s="11">
        <v>3</v>
      </c>
      <c r="H21" s="11" t="s">
        <v>5</v>
      </c>
      <c r="I21" s="11" t="s">
        <v>3</v>
      </c>
      <c r="J21" s="8"/>
      <c r="K21" s="17">
        <f>(A21-C21)*C21/40.55*1.0064</f>
        <v>34.150589395807643</v>
      </c>
      <c r="L21" s="7">
        <f t="shared" si="0"/>
        <v>0</v>
      </c>
      <c r="M21" s="9"/>
    </row>
    <row r="22" spans="1:13" x14ac:dyDescent="0.25">
      <c r="A22" s="21">
        <v>219</v>
      </c>
      <c r="B22" s="22" t="s">
        <v>0</v>
      </c>
      <c r="C22" s="23">
        <v>6</v>
      </c>
      <c r="D22" s="22"/>
      <c r="E22" s="24">
        <v>1.19</v>
      </c>
      <c r="F22" s="25">
        <f t="shared" si="1"/>
        <v>37.517711373345172</v>
      </c>
      <c r="G22" s="26">
        <v>6</v>
      </c>
      <c r="H22" s="26" t="s">
        <v>7</v>
      </c>
      <c r="I22" s="26"/>
      <c r="J22" s="27"/>
      <c r="K22" s="25">
        <f t="shared" si="2"/>
        <v>31.71835265104809</v>
      </c>
      <c r="L22" s="26">
        <f t="shared" si="0"/>
        <v>0</v>
      </c>
      <c r="M22" s="9"/>
    </row>
    <row r="23" spans="1:13" x14ac:dyDescent="0.25">
      <c r="A23" s="21">
        <v>219</v>
      </c>
      <c r="B23" s="22" t="s">
        <v>0</v>
      </c>
      <c r="C23" s="23">
        <v>8</v>
      </c>
      <c r="D23" s="22"/>
      <c r="E23" s="24">
        <v>0.91300000000000003</v>
      </c>
      <c r="F23" s="25">
        <f t="shared" si="1"/>
        <v>21.793077620762663</v>
      </c>
      <c r="G23" s="26">
        <v>3</v>
      </c>
      <c r="H23" s="26" t="s">
        <v>7</v>
      </c>
      <c r="I23" s="26"/>
      <c r="J23" s="27"/>
      <c r="K23" s="25">
        <f t="shared" si="2"/>
        <v>41.894036991368679</v>
      </c>
      <c r="L23" s="26">
        <f t="shared" si="0"/>
        <v>0</v>
      </c>
      <c r="M23" s="18"/>
    </row>
    <row r="24" spans="1:13" x14ac:dyDescent="0.25">
      <c r="A24" s="21">
        <v>219</v>
      </c>
      <c r="B24" s="22" t="s">
        <v>0</v>
      </c>
      <c r="C24" s="23">
        <v>9</v>
      </c>
      <c r="D24" s="22"/>
      <c r="E24" s="24">
        <v>3.5179999999999998</v>
      </c>
      <c r="F24" s="25">
        <f t="shared" si="1"/>
        <v>74.998790807614327</v>
      </c>
      <c r="G24" s="26">
        <v>11</v>
      </c>
      <c r="H24" s="26" t="s">
        <v>7</v>
      </c>
      <c r="I24" s="26" t="s">
        <v>8</v>
      </c>
      <c r="J24" s="27"/>
      <c r="K24" s="25">
        <f t="shared" si="2"/>
        <v>46.907422934648586</v>
      </c>
      <c r="L24" s="26">
        <f t="shared" si="0"/>
        <v>0</v>
      </c>
      <c r="M24" s="9"/>
    </row>
    <row r="25" spans="1:13" x14ac:dyDescent="0.25">
      <c r="A25" s="21">
        <v>219</v>
      </c>
      <c r="B25" s="22" t="s">
        <v>0</v>
      </c>
      <c r="C25" s="23">
        <v>10</v>
      </c>
      <c r="D25" s="22"/>
      <c r="E25" s="24">
        <v>3.89</v>
      </c>
      <c r="F25" s="25">
        <f t="shared" si="1"/>
        <v>74.993486661443313</v>
      </c>
      <c r="G25" s="26">
        <v>10</v>
      </c>
      <c r="H25" s="26" t="s">
        <v>7</v>
      </c>
      <c r="I25" s="26"/>
      <c r="J25" s="27"/>
      <c r="K25" s="25">
        <f t="shared" si="2"/>
        <v>51.871171393341555</v>
      </c>
      <c r="L25" s="26">
        <f t="shared" si="0"/>
        <v>0</v>
      </c>
      <c r="M25" s="18"/>
    </row>
    <row r="26" spans="1:13" x14ac:dyDescent="0.25">
      <c r="A26" s="21">
        <v>273</v>
      </c>
      <c r="B26" s="22" t="s">
        <v>0</v>
      </c>
      <c r="C26" s="23">
        <v>6</v>
      </c>
      <c r="D26" s="22"/>
      <c r="E26" s="24">
        <v>2.0680000000000001</v>
      </c>
      <c r="F26" s="25">
        <f t="shared" si="1"/>
        <v>52.012562794122609</v>
      </c>
      <c r="G26" s="26">
        <v>8</v>
      </c>
      <c r="H26" s="26" t="s">
        <v>7</v>
      </c>
      <c r="I26" s="26"/>
      <c r="J26" s="27"/>
      <c r="K26" s="25">
        <f t="shared" si="2"/>
        <v>39.759625154130703</v>
      </c>
      <c r="L26" s="26">
        <f t="shared" si="0"/>
        <v>0</v>
      </c>
      <c r="M26" s="9"/>
    </row>
    <row r="27" spans="1:13" x14ac:dyDescent="0.25">
      <c r="A27" s="21">
        <v>325</v>
      </c>
      <c r="B27" s="22" t="s">
        <v>0</v>
      </c>
      <c r="C27" s="23">
        <v>5</v>
      </c>
      <c r="D27" s="22"/>
      <c r="E27" s="24">
        <v>1.03</v>
      </c>
      <c r="F27" s="25">
        <f t="shared" si="1"/>
        <v>25.938058922893482</v>
      </c>
      <c r="G27" s="26">
        <v>4</v>
      </c>
      <c r="H27" s="26" t="s">
        <v>7</v>
      </c>
      <c r="I27" s="26"/>
      <c r="J27" s="27"/>
      <c r="K27" s="25">
        <f t="shared" si="2"/>
        <v>39.709987669543771</v>
      </c>
      <c r="L27" s="26">
        <f t="shared" si="0"/>
        <v>0</v>
      </c>
      <c r="M27" s="9"/>
    </row>
    <row r="28" spans="1:13" x14ac:dyDescent="0.25">
      <c r="A28" s="12">
        <v>426</v>
      </c>
      <c r="B28" s="2" t="s">
        <v>0</v>
      </c>
      <c r="C28" s="3">
        <v>15</v>
      </c>
      <c r="D28" s="2"/>
      <c r="E28" s="4">
        <v>3.79</v>
      </c>
      <c r="F28" s="5">
        <v>22.89</v>
      </c>
      <c r="G28" s="6">
        <v>4</v>
      </c>
      <c r="H28" s="7" t="s">
        <v>5</v>
      </c>
      <c r="I28" s="7" t="s">
        <v>14</v>
      </c>
      <c r="J28" s="8"/>
      <c r="K28" s="5">
        <f>(A28-C28)*C28/40.55*1.0064</f>
        <v>153.00754623921085</v>
      </c>
      <c r="L28" s="7">
        <f t="shared" si="0"/>
        <v>0</v>
      </c>
      <c r="M28" s="9"/>
    </row>
    <row r="29" spans="1:13" x14ac:dyDescent="0.25">
      <c r="M29" s="9"/>
    </row>
    <row r="30" spans="1:13" x14ac:dyDescent="0.25">
      <c r="M30" s="9"/>
    </row>
    <row r="31" spans="1:13" x14ac:dyDescent="0.25">
      <c r="M31" s="9"/>
    </row>
    <row r="32" spans="1:13" x14ac:dyDescent="0.25">
      <c r="M32" s="9"/>
    </row>
    <row r="33" spans="13:13" x14ac:dyDescent="0.25">
      <c r="M33" s="9"/>
    </row>
    <row r="34" spans="13:13" x14ac:dyDescent="0.25">
      <c r="M34" s="9"/>
    </row>
    <row r="35" spans="13:13" x14ac:dyDescent="0.25">
      <c r="M35" s="9"/>
    </row>
    <row r="36" spans="13:13" x14ac:dyDescent="0.25">
      <c r="M36" s="9"/>
    </row>
    <row r="37" spans="13:13" x14ac:dyDescent="0.25">
      <c r="M37" s="9"/>
    </row>
    <row r="38" spans="13:13" x14ac:dyDescent="0.25">
      <c r="M38" s="9"/>
    </row>
    <row r="39" spans="13:13" x14ac:dyDescent="0.25">
      <c r="M39" s="9"/>
    </row>
    <row r="40" spans="13:13" x14ac:dyDescent="0.25">
      <c r="M40" s="9"/>
    </row>
    <row r="41" spans="13:13" x14ac:dyDescent="0.25">
      <c r="M41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Виктория</dc:creator>
  <cp:lastModifiedBy>Виктория</cp:lastModifiedBy>
  <dcterms:created xsi:type="dcterms:W3CDTF">2013-03-04T12:16:16Z</dcterms:created>
  <dcterms:modified xsi:type="dcterms:W3CDTF">2013-03-19T08:26:27Z</dcterms:modified>
</cp:coreProperties>
</file>